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00" activeTab="0"/>
  </bookViews>
  <sheets>
    <sheet name="List1" sheetId="1" r:id="rId1"/>
    <sheet name="Rozpočtový výhled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<sst xmlns="http://schemas.openxmlformats.org/spreadsheetml/2006/main" count="104" uniqueCount="92">
  <si>
    <t>předškolní zařízení - MŠ</t>
  </si>
  <si>
    <t>rozhlas a televize</t>
  </si>
  <si>
    <t>veřejné osvětlení</t>
  </si>
  <si>
    <t>pohřebnictví</t>
  </si>
  <si>
    <t>sběr a svoz nebezpečných odpadů</t>
  </si>
  <si>
    <t>sběr a svoz komunálních odpadů</t>
  </si>
  <si>
    <t>péče o vzhled obce a veřejnou zeleň</t>
  </si>
  <si>
    <t>požární ochrana</t>
  </si>
  <si>
    <t>zastupitelstvo obce</t>
  </si>
  <si>
    <t>činnost místní správy</t>
  </si>
  <si>
    <t>knihovna</t>
  </si>
  <si>
    <t>PŘÍJMY</t>
  </si>
  <si>
    <t>daň z příjmu fyz. osob ze SVČ</t>
  </si>
  <si>
    <t>daň z příjmu fyz. osob z kapit. Výnosů</t>
  </si>
  <si>
    <t>daň z přidané hodnoty</t>
  </si>
  <si>
    <t>daň z nemovitostí</t>
  </si>
  <si>
    <t>správní poplatky</t>
  </si>
  <si>
    <t>poplatek za odpady</t>
  </si>
  <si>
    <t>poplatek ze psů</t>
  </si>
  <si>
    <t>poplatek za užívání veř.prostranství</t>
  </si>
  <si>
    <t>podnikání a restrukt. v zemědělství</t>
  </si>
  <si>
    <t>daň z příjmu práv. osob</t>
  </si>
  <si>
    <t>VÝDAJE</t>
  </si>
  <si>
    <t>mikroregion Ivančicko</t>
  </si>
  <si>
    <t>pojištění majetku</t>
  </si>
  <si>
    <t>§</t>
  </si>
  <si>
    <t>celkem příjmy</t>
  </si>
  <si>
    <t>dotace včelařům</t>
  </si>
  <si>
    <t>bankovní služby</t>
  </si>
  <si>
    <t>neinvestiční dotace ze SR</t>
  </si>
  <si>
    <t>kultura</t>
  </si>
  <si>
    <t>daň z příjmu fyz. osob ze záv. činnosti</t>
  </si>
  <si>
    <t>sport. zařízení v maj. Obce -  hřiště</t>
  </si>
  <si>
    <t>poplatky za uložení odpadů (skládka)</t>
  </si>
  <si>
    <t>sběr tříděného odpadu</t>
  </si>
  <si>
    <t>tělovýchovná činnost - TJ SOKOL</t>
  </si>
  <si>
    <t>položka</t>
  </si>
  <si>
    <t>daň z příjmu práv. osob za obce</t>
  </si>
  <si>
    <t>rozhlas a televize-příjmy za hlášení</t>
  </si>
  <si>
    <t>nebytové prostory-pronájem</t>
  </si>
  <si>
    <t>dětská hřiště</t>
  </si>
  <si>
    <t>bioodpad</t>
  </si>
  <si>
    <t xml:space="preserve">nebytové hospodářství  </t>
  </si>
  <si>
    <t>knihovna půjčovné</t>
  </si>
  <si>
    <t>DPPO za obec + DPH</t>
  </si>
  <si>
    <t>kultura-vstupné</t>
  </si>
  <si>
    <t>zpravodaj</t>
  </si>
  <si>
    <t>dotace charita rajhrad</t>
  </si>
  <si>
    <t>finanční vypořádání -volby</t>
  </si>
  <si>
    <t>lesní hospodářství</t>
  </si>
  <si>
    <t>CELKEM</t>
  </si>
  <si>
    <t>daň z hazardních her</t>
  </si>
  <si>
    <t>kanalizační přípojky</t>
  </si>
  <si>
    <t>Výdaje celkem</t>
  </si>
  <si>
    <t>financování splátky úvěru</t>
  </si>
  <si>
    <t>neinvestiční dotace z VPS</t>
  </si>
  <si>
    <t>poplatky za vynětí lesních pozemků</t>
  </si>
  <si>
    <t>Pozemní komunikace</t>
  </si>
  <si>
    <t>Dotace církvi</t>
  </si>
  <si>
    <t>pečovatelská služba Ivančice</t>
  </si>
  <si>
    <t>pronájem hřiště</t>
  </si>
  <si>
    <t>dopravní obslužnost</t>
  </si>
  <si>
    <t>krizová opatření</t>
  </si>
  <si>
    <t>ostatní invest.transfery ze SR</t>
  </si>
  <si>
    <t>sběr a svoz ostatních odpadů</t>
  </si>
  <si>
    <t>bytové hospodářství</t>
  </si>
  <si>
    <t>komunální služby a územní rozvoj</t>
  </si>
  <si>
    <t>využívání a zneškodňování komunálních odpadů</t>
  </si>
  <si>
    <t>Provoz veřejné silniční dopravy</t>
  </si>
  <si>
    <t xml:space="preserve">komunální služby a územní rozvoj </t>
  </si>
  <si>
    <t>pitná voda výtlak</t>
  </si>
  <si>
    <t>odvádění odpadních vod</t>
  </si>
  <si>
    <t>obecné příjmy a výdaje z fin operací</t>
  </si>
  <si>
    <t>financování (přebytek -, popř dokrytí +)</t>
  </si>
  <si>
    <t>schválený rozpočet 2021</t>
  </si>
  <si>
    <t>upravený rozpočet 2021</t>
  </si>
  <si>
    <t>návrh na 2022</t>
  </si>
  <si>
    <t>poplatky za odnětí zem. Půdy ze ZPF</t>
  </si>
  <si>
    <t>volby do Parlamentu ČR</t>
  </si>
  <si>
    <t>převody vlastním fondům</t>
  </si>
  <si>
    <t>převody mezi účty (fond obnovy kanalizace)</t>
  </si>
  <si>
    <t>dotace na vrt pitné vody (v r. 2022 na výtlak)</t>
  </si>
  <si>
    <t>přijatý úvěr</t>
  </si>
  <si>
    <t>dotace MS 35000</t>
  </si>
  <si>
    <t>skutečnost 11/2021</t>
  </si>
  <si>
    <t>dotace HS 35000</t>
  </si>
  <si>
    <t>dotace TJ SOKOL 35000</t>
  </si>
  <si>
    <t>;</t>
  </si>
  <si>
    <t>ROZPOČET OBCE MĚLČANY NA ROK 2022</t>
  </si>
  <si>
    <t>Projednáno na VZZO dne 13.12.2021. Schváleno usnesením č. 3</t>
  </si>
  <si>
    <t>Zveřejněno 30.12.2021</t>
  </si>
  <si>
    <t>zveřejněno elektronicky: 30.12.2021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</si>
</sst>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[$-405]d\.\ mmmm\ yyyy"/>
    <numFmt numFmtId="168" formatCode="[$-405]dddd\ d\.\ mmmm\ yyyy"/>
    <numFmt numFmtId="169" formatCode="#,##0.00\ _K_č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49">
    <font>
      <sz val="10"/>
      <name val="Arial CE"/>
      <family val="0"/>
    </font>
    <font>
      <b/>
      <sz val="12"/>
      <name val="Arial CE"/>
      <family val="2"/>
    </font>
    <font>
      <b/>
      <sz val="20"/>
      <name val="Arial CE"/>
      <family val="2"/>
    </font>
    <font>
      <sz val="12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6"/>
      <name val="Arial CE"/>
      <family val="0"/>
    </font>
    <font>
      <b/>
      <sz val="8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7"/>
      <name val="Arial CE"/>
      <family val="2"/>
    </font>
    <font>
      <b/>
      <sz val="7"/>
      <name val="Arial CE"/>
      <family val="2"/>
    </font>
    <font>
      <b/>
      <sz val="20"/>
      <name val="Arial"/>
      <family val="2"/>
    </font>
    <font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5" fontId="6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165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5" fontId="11" fillId="0" borderId="10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 horizontal="right"/>
    </xf>
    <xf numFmtId="0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165" fontId="12" fillId="0" borderId="10" xfId="0" applyNumberFormat="1" applyFont="1" applyBorder="1" applyAlignment="1">
      <alignment horizontal="right"/>
    </xf>
    <xf numFmtId="165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5" fontId="12" fillId="0" borderId="10" xfId="0" applyNumberFormat="1" applyFont="1" applyBorder="1" applyAlignment="1">
      <alignment/>
    </xf>
    <xf numFmtId="0" fontId="11" fillId="0" borderId="11" xfId="0" applyFont="1" applyBorder="1" applyAlignment="1">
      <alignment/>
    </xf>
    <xf numFmtId="165" fontId="11" fillId="0" borderId="12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>
      <alignment/>
    </xf>
    <xf numFmtId="165" fontId="8" fillId="0" borderId="10" xfId="0" applyNumberFormat="1" applyFont="1" applyBorder="1" applyAlignment="1">
      <alignment horizontal="center" vertical="center" wrapText="1"/>
    </xf>
    <xf numFmtId="165" fontId="8" fillId="0" borderId="1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wrapText="1"/>
    </xf>
    <xf numFmtId="165" fontId="1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0" xfId="0" applyFont="1" applyAlignment="1">
      <alignment horizontal="center"/>
    </xf>
    <xf numFmtId="165" fontId="8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165" fontId="12" fillId="0" borderId="10" xfId="0" applyNumberFormat="1" applyFont="1" applyBorder="1" applyAlignment="1">
      <alignment horizontal="right"/>
    </xf>
    <xf numFmtId="165" fontId="12" fillId="0" borderId="10" xfId="0" applyNumberFormat="1" applyFont="1" applyBorder="1" applyAlignment="1">
      <alignment horizontal="center"/>
    </xf>
    <xf numFmtId="165" fontId="12" fillId="0" borderId="12" xfId="0" applyNumberFormat="1" applyFont="1" applyBorder="1" applyAlignment="1">
      <alignment horizontal="center"/>
    </xf>
    <xf numFmtId="165" fontId="11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165" fontId="12" fillId="0" borderId="0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165" fontId="5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="115" zoomScaleNormal="115" workbookViewId="0" topLeftCell="A49">
      <selection activeCell="A51" sqref="A51:H52"/>
    </sheetView>
  </sheetViews>
  <sheetFormatPr defaultColWidth="9.00390625" defaultRowHeight="12.75"/>
  <cols>
    <col min="1" max="1" width="24.75390625" style="0" customWidth="1"/>
    <col min="2" max="2" width="5.375" style="3" customWidth="1"/>
    <col min="3" max="3" width="5.625" style="3" customWidth="1"/>
    <col min="4" max="4" width="14.375" style="3" customWidth="1"/>
    <col min="5" max="5" width="12.50390625" style="3" customWidth="1"/>
    <col min="6" max="6" width="15.50390625" style="3" customWidth="1"/>
    <col min="7" max="7" width="21.75390625" style="0" customWidth="1"/>
    <col min="8" max="8" width="16.25390625" style="4" customWidth="1"/>
    <col min="9" max="9" width="9.00390625" style="4" customWidth="1"/>
    <col min="10" max="10" width="15.375" style="0" customWidth="1"/>
  </cols>
  <sheetData>
    <row r="1" spans="1:9" ht="19.5" customHeight="1">
      <c r="A1" s="60" t="s">
        <v>88</v>
      </c>
      <c r="B1" s="61"/>
      <c r="C1" s="61"/>
      <c r="D1" s="61"/>
      <c r="E1" s="61"/>
      <c r="F1" s="61"/>
      <c r="G1" s="61"/>
      <c r="H1" s="62"/>
      <c r="I1" s="8"/>
    </row>
    <row r="2" spans="1:9" ht="19.5" customHeight="1">
      <c r="A2" s="63"/>
      <c r="B2" s="64"/>
      <c r="C2" s="64"/>
      <c r="D2" s="64"/>
      <c r="E2" s="64"/>
      <c r="F2" s="64"/>
      <c r="G2" s="64"/>
      <c r="H2" s="65"/>
      <c r="I2" s="9"/>
    </row>
    <row r="3" spans="1:10" s="7" customFormat="1" ht="21" customHeight="1">
      <c r="A3" s="32" t="s">
        <v>11</v>
      </c>
      <c r="B3" s="13" t="s">
        <v>25</v>
      </c>
      <c r="C3" s="12" t="str">
        <f>C53</f>
        <v>položka</v>
      </c>
      <c r="D3" s="33" t="s">
        <v>74</v>
      </c>
      <c r="E3" s="33" t="s">
        <v>75</v>
      </c>
      <c r="F3" s="33" t="s">
        <v>84</v>
      </c>
      <c r="G3" s="39" t="s">
        <v>76</v>
      </c>
      <c r="H3" s="34"/>
      <c r="I3" s="11"/>
      <c r="J3" s="1"/>
    </row>
    <row r="4" spans="1:9" ht="18" customHeight="1">
      <c r="A4" s="27" t="s">
        <v>31</v>
      </c>
      <c r="B4" s="37"/>
      <c r="C4" s="18">
        <v>1111</v>
      </c>
      <c r="D4" s="20">
        <v>1700000</v>
      </c>
      <c r="E4" s="19">
        <v>1700000</v>
      </c>
      <c r="F4" s="19">
        <v>1048593.81</v>
      </c>
      <c r="G4" s="20">
        <v>1200000</v>
      </c>
      <c r="H4" s="28"/>
      <c r="I4" s="10"/>
    </row>
    <row r="5" spans="1:9" ht="18" customHeight="1">
      <c r="A5" s="27" t="s">
        <v>12</v>
      </c>
      <c r="B5" s="37"/>
      <c r="C5" s="18">
        <v>1112</v>
      </c>
      <c r="D5" s="20">
        <v>25000</v>
      </c>
      <c r="E5" s="19">
        <v>45000</v>
      </c>
      <c r="F5" s="19">
        <v>52712.3</v>
      </c>
      <c r="G5" s="20">
        <v>45000</v>
      </c>
      <c r="H5" s="28" t="s">
        <v>87</v>
      </c>
      <c r="I5" s="10"/>
    </row>
    <row r="6" spans="1:9" ht="18" customHeight="1">
      <c r="A6" s="27" t="s">
        <v>13</v>
      </c>
      <c r="B6" s="37"/>
      <c r="C6" s="18">
        <v>1113</v>
      </c>
      <c r="D6" s="20">
        <v>150000</v>
      </c>
      <c r="E6" s="19">
        <v>150000</v>
      </c>
      <c r="F6" s="19">
        <v>182255.39</v>
      </c>
      <c r="G6" s="20">
        <v>150000</v>
      </c>
      <c r="H6" s="28"/>
      <c r="I6" s="10"/>
    </row>
    <row r="7" spans="1:9" ht="18" customHeight="1">
      <c r="A7" s="27" t="s">
        <v>21</v>
      </c>
      <c r="B7" s="37"/>
      <c r="C7" s="18">
        <v>1121</v>
      </c>
      <c r="D7" s="20">
        <v>990000</v>
      </c>
      <c r="E7" s="19">
        <v>1340000</v>
      </c>
      <c r="F7" s="19">
        <v>1393527.01</v>
      </c>
      <c r="G7" s="20">
        <v>1400000</v>
      </c>
      <c r="H7" s="28"/>
      <c r="I7" s="10"/>
    </row>
    <row r="8" spans="1:9" ht="18" customHeight="1">
      <c r="A8" s="27" t="s">
        <v>37</v>
      </c>
      <c r="B8" s="37"/>
      <c r="C8" s="18">
        <v>1122</v>
      </c>
      <c r="D8" s="20">
        <v>180000</v>
      </c>
      <c r="E8" s="36">
        <v>180000</v>
      </c>
      <c r="F8" s="36">
        <v>162070</v>
      </c>
      <c r="G8" s="20">
        <v>180000</v>
      </c>
      <c r="H8" s="28"/>
      <c r="I8" s="10"/>
    </row>
    <row r="9" spans="1:9" ht="18" customHeight="1">
      <c r="A9" s="27" t="s">
        <v>14</v>
      </c>
      <c r="B9" s="37"/>
      <c r="C9" s="18">
        <v>1211</v>
      </c>
      <c r="D9" s="20">
        <v>3340000</v>
      </c>
      <c r="E9" s="19">
        <v>3340000</v>
      </c>
      <c r="F9" s="19">
        <v>3382714.81</v>
      </c>
      <c r="G9" s="20">
        <v>3000000</v>
      </c>
      <c r="H9" s="28"/>
      <c r="I9" s="10"/>
    </row>
    <row r="10" spans="1:9" ht="18" customHeight="1">
      <c r="A10" s="27" t="s">
        <v>33</v>
      </c>
      <c r="B10" s="37"/>
      <c r="C10" s="18">
        <v>1333</v>
      </c>
      <c r="D10" s="20">
        <v>7500000</v>
      </c>
      <c r="E10" s="19">
        <v>7500000</v>
      </c>
      <c r="F10" s="19">
        <v>4980776.63</v>
      </c>
      <c r="G10" s="20">
        <v>7500000</v>
      </c>
      <c r="H10" s="28"/>
      <c r="I10" s="10"/>
    </row>
    <row r="11" spans="1:9" ht="18" customHeight="1">
      <c r="A11" s="27" t="s">
        <v>77</v>
      </c>
      <c r="B11" s="37"/>
      <c r="C11" s="18">
        <v>1334</v>
      </c>
      <c r="D11" s="20">
        <v>0</v>
      </c>
      <c r="E11" s="19">
        <v>27200</v>
      </c>
      <c r="F11" s="19">
        <v>34692.1</v>
      </c>
      <c r="G11" s="20">
        <v>0</v>
      </c>
      <c r="H11" s="28"/>
      <c r="I11" s="10"/>
    </row>
    <row r="12" spans="1:9" ht="18" customHeight="1">
      <c r="A12" s="27" t="s">
        <v>56</v>
      </c>
      <c r="B12" s="37"/>
      <c r="C12" s="18">
        <v>1335</v>
      </c>
      <c r="D12" s="20">
        <v>1000</v>
      </c>
      <c r="E12" s="19">
        <v>1000</v>
      </c>
      <c r="F12" s="19">
        <v>0</v>
      </c>
      <c r="G12" s="20">
        <v>0</v>
      </c>
      <c r="H12" s="28"/>
      <c r="I12" s="10"/>
    </row>
    <row r="13" spans="1:9" ht="18" customHeight="1">
      <c r="A13" s="27" t="s">
        <v>17</v>
      </c>
      <c r="B13" s="37"/>
      <c r="C13" s="18">
        <v>1340</v>
      </c>
      <c r="D13" s="20">
        <v>220000</v>
      </c>
      <c r="E13" s="19">
        <v>220000</v>
      </c>
      <c r="F13" s="19">
        <v>209282</v>
      </c>
      <c r="G13" s="20">
        <v>220000</v>
      </c>
      <c r="H13" s="28"/>
      <c r="I13" s="10"/>
    </row>
    <row r="14" spans="1:9" ht="18" customHeight="1">
      <c r="A14" s="27" t="s">
        <v>18</v>
      </c>
      <c r="B14" s="37"/>
      <c r="C14" s="18">
        <v>1341</v>
      </c>
      <c r="D14" s="20">
        <v>4000</v>
      </c>
      <c r="E14" s="19">
        <v>4000</v>
      </c>
      <c r="F14" s="19">
        <v>3800</v>
      </c>
      <c r="G14" s="20">
        <v>4000</v>
      </c>
      <c r="H14" s="28"/>
      <c r="I14" s="10"/>
    </row>
    <row r="15" spans="1:9" ht="18" customHeight="1">
      <c r="A15" s="27" t="s">
        <v>19</v>
      </c>
      <c r="B15" s="37"/>
      <c r="C15" s="18">
        <v>1343</v>
      </c>
      <c r="D15" s="20">
        <v>500</v>
      </c>
      <c r="E15" s="19">
        <v>500</v>
      </c>
      <c r="F15" s="19">
        <v>0</v>
      </c>
      <c r="G15" s="20">
        <v>0</v>
      </c>
      <c r="H15" s="28"/>
      <c r="I15" s="10"/>
    </row>
    <row r="16" spans="1:9" ht="18" customHeight="1">
      <c r="A16" s="27" t="s">
        <v>16</v>
      </c>
      <c r="B16" s="37"/>
      <c r="C16" s="18">
        <v>1361</v>
      </c>
      <c r="D16" s="20">
        <v>1000</v>
      </c>
      <c r="E16" s="19">
        <v>7000</v>
      </c>
      <c r="F16" s="19">
        <v>6840</v>
      </c>
      <c r="G16" s="20">
        <v>1000</v>
      </c>
      <c r="H16" s="28"/>
      <c r="I16" s="10"/>
    </row>
    <row r="17" spans="1:9" ht="18" customHeight="1">
      <c r="A17" s="27" t="s">
        <v>51</v>
      </c>
      <c r="B17" s="37"/>
      <c r="C17" s="18">
        <v>1381</v>
      </c>
      <c r="D17" s="20">
        <v>30000</v>
      </c>
      <c r="E17" s="19">
        <v>42000</v>
      </c>
      <c r="F17" s="19">
        <v>55330.29</v>
      </c>
      <c r="G17" s="20">
        <v>30000</v>
      </c>
      <c r="H17" s="28"/>
      <c r="I17" s="10"/>
    </row>
    <row r="18" spans="1:9" ht="18" customHeight="1">
      <c r="A18" s="27" t="s">
        <v>15</v>
      </c>
      <c r="B18" s="37"/>
      <c r="C18" s="18">
        <v>1511</v>
      </c>
      <c r="D18" s="20">
        <v>750000</v>
      </c>
      <c r="E18" s="19">
        <v>750000</v>
      </c>
      <c r="F18" s="19">
        <v>583591.19</v>
      </c>
      <c r="G18" s="20">
        <v>750000</v>
      </c>
      <c r="H18" s="28"/>
      <c r="I18" s="10"/>
    </row>
    <row r="19" spans="1:9" ht="18" customHeight="1">
      <c r="A19" s="27" t="s">
        <v>55</v>
      </c>
      <c r="B19" s="37"/>
      <c r="C19" s="18">
        <v>4111</v>
      </c>
      <c r="D19" s="20">
        <v>0</v>
      </c>
      <c r="E19" s="19">
        <v>123600</v>
      </c>
      <c r="F19" s="19">
        <v>127655.24</v>
      </c>
      <c r="G19" s="20">
        <v>0</v>
      </c>
      <c r="H19" s="28"/>
      <c r="I19" s="10"/>
    </row>
    <row r="20" spans="1:9" ht="18" customHeight="1">
      <c r="A20" s="27" t="s">
        <v>29</v>
      </c>
      <c r="B20" s="37"/>
      <c r="C20" s="18">
        <v>4112</v>
      </c>
      <c r="D20" s="20">
        <v>100000</v>
      </c>
      <c r="E20" s="19">
        <v>114000</v>
      </c>
      <c r="F20" s="19">
        <v>95000</v>
      </c>
      <c r="G20" s="20">
        <v>100000</v>
      </c>
      <c r="H20" s="28"/>
      <c r="I20" s="6"/>
    </row>
    <row r="21" spans="1:9" ht="18" customHeight="1">
      <c r="A21" s="27" t="s">
        <v>29</v>
      </c>
      <c r="B21" s="37"/>
      <c r="C21" s="18">
        <v>4116</v>
      </c>
      <c r="D21" s="20">
        <v>0</v>
      </c>
      <c r="E21" s="19">
        <v>241800</v>
      </c>
      <c r="F21" s="19">
        <v>241701</v>
      </c>
      <c r="G21" s="20">
        <v>0</v>
      </c>
      <c r="H21" s="28"/>
      <c r="I21" s="6"/>
    </row>
    <row r="22" spans="1:9" ht="18" customHeight="1">
      <c r="A22" s="27" t="s">
        <v>81</v>
      </c>
      <c r="B22" s="37"/>
      <c r="C22" s="18">
        <v>4213</v>
      </c>
      <c r="D22" s="20">
        <v>0</v>
      </c>
      <c r="E22" s="19">
        <v>850800</v>
      </c>
      <c r="F22" s="19">
        <v>850782</v>
      </c>
      <c r="G22" s="20">
        <v>3000000</v>
      </c>
      <c r="H22" s="28"/>
      <c r="I22" s="6"/>
    </row>
    <row r="23" spans="1:9" ht="18" customHeight="1">
      <c r="A23" s="27" t="s">
        <v>63</v>
      </c>
      <c r="B23" s="37"/>
      <c r="C23" s="18">
        <v>4216</v>
      </c>
      <c r="D23" s="20">
        <v>0</v>
      </c>
      <c r="E23" s="19">
        <v>8000000</v>
      </c>
      <c r="F23" s="19">
        <v>3516449.07</v>
      </c>
      <c r="G23" s="20">
        <v>20000000</v>
      </c>
      <c r="H23" s="28"/>
      <c r="I23" s="6"/>
    </row>
    <row r="24" spans="1:9" ht="18" customHeight="1">
      <c r="A24" s="27" t="s">
        <v>20</v>
      </c>
      <c r="B24" s="18">
        <v>1012</v>
      </c>
      <c r="C24" s="18"/>
      <c r="D24" s="20">
        <v>70000</v>
      </c>
      <c r="E24" s="19">
        <v>75000</v>
      </c>
      <c r="F24" s="19">
        <v>74052.9</v>
      </c>
      <c r="G24" s="20">
        <v>75000</v>
      </c>
      <c r="H24" s="28"/>
      <c r="I24" s="6"/>
    </row>
    <row r="25" spans="1:9" ht="18" customHeight="1">
      <c r="A25" s="27" t="s">
        <v>52</v>
      </c>
      <c r="B25" s="18">
        <v>2321</v>
      </c>
      <c r="C25" s="18"/>
      <c r="D25" s="20">
        <v>120000</v>
      </c>
      <c r="E25" s="19">
        <v>120000</v>
      </c>
      <c r="F25" s="19">
        <v>0</v>
      </c>
      <c r="G25" s="20">
        <v>120000</v>
      </c>
      <c r="H25" s="28"/>
      <c r="I25" s="6"/>
    </row>
    <row r="26" spans="1:9" ht="18" customHeight="1">
      <c r="A26" s="27" t="s">
        <v>43</v>
      </c>
      <c r="B26" s="18">
        <v>3314</v>
      </c>
      <c r="C26" s="18"/>
      <c r="D26" s="20">
        <v>100</v>
      </c>
      <c r="E26" s="19">
        <v>100</v>
      </c>
      <c r="F26" s="19">
        <v>0</v>
      </c>
      <c r="G26" s="20">
        <v>100</v>
      </c>
      <c r="H26" s="28"/>
      <c r="I26" s="6"/>
    </row>
    <row r="27" spans="1:9" ht="18" customHeight="1">
      <c r="A27" s="27" t="s">
        <v>38</v>
      </c>
      <c r="B27" s="18">
        <v>3341</v>
      </c>
      <c r="C27" s="18"/>
      <c r="D27" s="20">
        <v>500</v>
      </c>
      <c r="E27" s="19">
        <v>500</v>
      </c>
      <c r="F27" s="19">
        <v>370</v>
      </c>
      <c r="G27" s="20">
        <v>500</v>
      </c>
      <c r="H27" s="28"/>
      <c r="I27" s="6"/>
    </row>
    <row r="28" spans="1:9" ht="18" customHeight="1">
      <c r="A28" s="27" t="s">
        <v>45</v>
      </c>
      <c r="B28" s="18">
        <v>3399</v>
      </c>
      <c r="C28" s="18"/>
      <c r="D28" s="20">
        <v>20000</v>
      </c>
      <c r="E28" s="19">
        <v>20000</v>
      </c>
      <c r="F28" s="19">
        <v>17200</v>
      </c>
      <c r="G28" s="20">
        <v>20000</v>
      </c>
      <c r="H28" s="28"/>
      <c r="I28" s="6"/>
    </row>
    <row r="29" spans="1:9" ht="18" customHeight="1">
      <c r="A29" s="27" t="s">
        <v>60</v>
      </c>
      <c r="B29" s="18">
        <v>3412</v>
      </c>
      <c r="C29" s="18"/>
      <c r="D29" s="20">
        <v>1000</v>
      </c>
      <c r="E29" s="19">
        <v>1000</v>
      </c>
      <c r="F29" s="19">
        <v>1000</v>
      </c>
      <c r="G29" s="20">
        <v>1000</v>
      </c>
      <c r="H29" s="28"/>
      <c r="I29" s="6"/>
    </row>
    <row r="30" spans="1:9" ht="18" customHeight="1">
      <c r="A30" s="27" t="s">
        <v>65</v>
      </c>
      <c r="B30" s="18">
        <v>3612</v>
      </c>
      <c r="C30" s="18"/>
      <c r="D30" s="20">
        <v>0</v>
      </c>
      <c r="E30" s="19">
        <v>49200</v>
      </c>
      <c r="F30" s="19">
        <v>49800</v>
      </c>
      <c r="G30" s="20">
        <v>49200</v>
      </c>
      <c r="H30" s="28"/>
      <c r="I30" s="6"/>
    </row>
    <row r="31" spans="1:9" ht="18" customHeight="1">
      <c r="A31" s="27" t="s">
        <v>39</v>
      </c>
      <c r="B31" s="18">
        <v>3613</v>
      </c>
      <c r="C31" s="18"/>
      <c r="D31" s="20">
        <v>425000</v>
      </c>
      <c r="E31" s="19">
        <v>490000</v>
      </c>
      <c r="F31" s="19">
        <v>441578</v>
      </c>
      <c r="G31" s="20">
        <v>350000</v>
      </c>
      <c r="H31" s="28"/>
      <c r="I31" s="6"/>
    </row>
    <row r="32" spans="1:9" ht="18" customHeight="1">
      <c r="A32" s="27" t="s">
        <v>3</v>
      </c>
      <c r="B32" s="18">
        <v>3632</v>
      </c>
      <c r="C32" s="18"/>
      <c r="D32" s="20">
        <v>150000</v>
      </c>
      <c r="E32" s="19">
        <v>150000</v>
      </c>
      <c r="F32" s="19">
        <v>0</v>
      </c>
      <c r="G32" s="20">
        <v>100000</v>
      </c>
      <c r="H32" s="28"/>
      <c r="I32" s="6"/>
    </row>
    <row r="33" spans="1:9" ht="18" customHeight="1">
      <c r="A33" s="27" t="s">
        <v>66</v>
      </c>
      <c r="B33" s="18">
        <v>3639</v>
      </c>
      <c r="C33" s="18"/>
      <c r="D33" s="20">
        <v>0</v>
      </c>
      <c r="E33" s="19">
        <v>359500</v>
      </c>
      <c r="F33" s="19">
        <v>365137</v>
      </c>
      <c r="G33" s="20">
        <v>1000</v>
      </c>
      <c r="H33" s="28"/>
      <c r="I33" s="6"/>
    </row>
    <row r="34" spans="1:9" ht="18" customHeight="1">
      <c r="A34" s="27" t="s">
        <v>5</v>
      </c>
      <c r="B34" s="18">
        <v>3722</v>
      </c>
      <c r="C34" s="18"/>
      <c r="D34" s="20">
        <v>500</v>
      </c>
      <c r="E34" s="19">
        <v>500</v>
      </c>
      <c r="F34" s="19">
        <v>0</v>
      </c>
      <c r="G34" s="20">
        <v>0</v>
      </c>
      <c r="H34" s="28"/>
      <c r="I34" s="6"/>
    </row>
    <row r="35" spans="1:9" ht="18" customHeight="1">
      <c r="A35" s="27" t="s">
        <v>64</v>
      </c>
      <c r="B35" s="18">
        <v>3723</v>
      </c>
      <c r="C35" s="18"/>
      <c r="D35" s="20">
        <v>5000</v>
      </c>
      <c r="E35" s="19">
        <v>45000</v>
      </c>
      <c r="F35" s="19">
        <v>44324</v>
      </c>
      <c r="G35" s="20">
        <v>45000</v>
      </c>
      <c r="H35" s="28"/>
      <c r="I35" s="6"/>
    </row>
    <row r="36" spans="1:9" ht="18" customHeight="1">
      <c r="A36" s="35" t="s">
        <v>67</v>
      </c>
      <c r="B36" s="18">
        <v>3725</v>
      </c>
      <c r="C36" s="18"/>
      <c r="D36" s="20">
        <v>70000</v>
      </c>
      <c r="E36" s="19">
        <v>70000</v>
      </c>
      <c r="F36" s="19">
        <v>60712.5</v>
      </c>
      <c r="G36" s="20">
        <v>70000</v>
      </c>
      <c r="H36" s="28"/>
      <c r="I36" s="6"/>
    </row>
    <row r="37" spans="1:9" ht="18" customHeight="1">
      <c r="A37" s="27" t="s">
        <v>9</v>
      </c>
      <c r="B37" s="18">
        <v>6171</v>
      </c>
      <c r="C37" s="18"/>
      <c r="D37" s="20">
        <v>1000</v>
      </c>
      <c r="E37" s="19">
        <v>1000</v>
      </c>
      <c r="F37" s="19">
        <v>0</v>
      </c>
      <c r="G37" s="20">
        <v>0</v>
      </c>
      <c r="H37" s="28"/>
      <c r="I37" s="6"/>
    </row>
    <row r="38" spans="1:9" ht="18" customHeight="1">
      <c r="A38" s="27" t="s">
        <v>72</v>
      </c>
      <c r="B38" s="18">
        <v>6310</v>
      </c>
      <c r="C38" s="18"/>
      <c r="D38" s="20">
        <v>400</v>
      </c>
      <c r="E38" s="19">
        <v>400</v>
      </c>
      <c r="F38" s="19">
        <v>416.7</v>
      </c>
      <c r="G38" s="20">
        <v>400</v>
      </c>
      <c r="H38" s="28"/>
      <c r="I38" s="6"/>
    </row>
    <row r="39" spans="1:9" ht="18" customHeight="1">
      <c r="A39" s="27" t="s">
        <v>80</v>
      </c>
      <c r="B39" s="18">
        <v>6330</v>
      </c>
      <c r="C39" s="18"/>
      <c r="D39" s="20"/>
      <c r="E39" s="19">
        <v>106400</v>
      </c>
      <c r="F39" s="19">
        <v>96400</v>
      </c>
      <c r="G39" s="20">
        <v>25000</v>
      </c>
      <c r="H39" s="28"/>
      <c r="I39" s="6"/>
    </row>
    <row r="40" spans="1:9" ht="18" customHeight="1">
      <c r="A40" s="29" t="s">
        <v>26</v>
      </c>
      <c r="B40" s="18"/>
      <c r="C40" s="40"/>
      <c r="D40" s="41">
        <f>SUM(D4:D39)</f>
        <v>15855000</v>
      </c>
      <c r="E40" s="42">
        <f>SUM(E4:E39)</f>
        <v>26125500</v>
      </c>
      <c r="F40" s="42">
        <f>SUM(F4:F39)</f>
        <v>18078763.939999994</v>
      </c>
      <c r="G40" s="41">
        <f>SUM(G4:G39)</f>
        <v>38437200</v>
      </c>
      <c r="H40" s="43"/>
      <c r="I40" s="6"/>
    </row>
    <row r="41" spans="1:9" ht="18" customHeight="1">
      <c r="A41" s="29" t="s">
        <v>82</v>
      </c>
      <c r="B41" s="18">
        <v>8123</v>
      </c>
      <c r="C41" s="18"/>
      <c r="D41" s="23">
        <v>0</v>
      </c>
      <c r="E41" s="19">
        <v>0</v>
      </c>
      <c r="F41" s="19">
        <v>0</v>
      </c>
      <c r="G41" s="23">
        <v>30000000</v>
      </c>
      <c r="H41" s="28"/>
      <c r="I41" s="6"/>
    </row>
    <row r="42" spans="1:9" ht="18" customHeight="1">
      <c r="A42" s="29" t="s">
        <v>73</v>
      </c>
      <c r="B42" s="18">
        <v>8115</v>
      </c>
      <c r="C42" s="18"/>
      <c r="D42" s="20">
        <v>-626600</v>
      </c>
      <c r="E42" s="19">
        <v>259400</v>
      </c>
      <c r="F42" s="19">
        <v>-5048213.64</v>
      </c>
      <c r="G42" s="20">
        <v>-117200</v>
      </c>
      <c r="H42" s="28"/>
      <c r="I42" s="6"/>
    </row>
    <row r="43" spans="1:9" ht="18" customHeight="1">
      <c r="A43" s="52" t="s">
        <v>50</v>
      </c>
      <c r="B43" s="18"/>
      <c r="C43" s="18"/>
      <c r="D43" s="23">
        <f>SUM(D40:D42)</f>
        <v>15228400</v>
      </c>
      <c r="E43" s="24">
        <f>SUM(E40:E42)</f>
        <v>26384900</v>
      </c>
      <c r="F43" s="24">
        <f>SUM(F40:F42)</f>
        <v>13030550.299999993</v>
      </c>
      <c r="G43" s="23">
        <f>SUM(G40:G42)</f>
        <v>68320000</v>
      </c>
      <c r="H43" s="36"/>
      <c r="I43" s="6"/>
    </row>
    <row r="44" spans="1:9" ht="49.5" customHeight="1">
      <c r="A44" s="45"/>
      <c r="B44" s="46"/>
      <c r="C44" s="46"/>
      <c r="D44" s="47"/>
      <c r="E44" s="48"/>
      <c r="F44" s="48"/>
      <c r="G44" s="47"/>
      <c r="H44" s="49"/>
      <c r="I44" s="6"/>
    </row>
    <row r="45" spans="1:9" ht="49.5" customHeight="1">
      <c r="A45" s="45"/>
      <c r="B45" s="46"/>
      <c r="C45" s="46"/>
      <c r="D45" s="47"/>
      <c r="E45" s="48"/>
      <c r="F45" s="48"/>
      <c r="G45" s="47"/>
      <c r="H45" s="49"/>
      <c r="I45" s="6"/>
    </row>
    <row r="46" spans="1:9" ht="49.5" customHeight="1">
      <c r="A46" s="45"/>
      <c r="B46" s="46"/>
      <c r="C46" s="46"/>
      <c r="D46" s="47"/>
      <c r="E46" s="48"/>
      <c r="F46" s="48"/>
      <c r="G46" s="47"/>
      <c r="H46" s="49"/>
      <c r="I46" s="6"/>
    </row>
    <row r="47" spans="1:9" ht="49.5" customHeight="1">
      <c r="A47" s="45"/>
      <c r="B47" s="46"/>
      <c r="C47" s="46"/>
      <c r="D47" s="47"/>
      <c r="E47" s="48"/>
      <c r="F47" s="48"/>
      <c r="G47" s="47"/>
      <c r="H47" s="49"/>
      <c r="I47" s="6"/>
    </row>
    <row r="48" spans="1:9" ht="49.5" customHeight="1">
      <c r="A48" s="45"/>
      <c r="B48" s="46"/>
      <c r="C48" s="46"/>
      <c r="D48" s="47"/>
      <c r="E48" s="48"/>
      <c r="F48" s="48"/>
      <c r="G48" s="47"/>
      <c r="H48" s="49"/>
      <c r="I48" s="6"/>
    </row>
    <row r="49" spans="1:9" ht="49.5" customHeight="1">
      <c r="A49" s="45"/>
      <c r="B49" s="46"/>
      <c r="C49" s="46"/>
      <c r="D49" s="47"/>
      <c r="E49" s="48"/>
      <c r="F49" s="48"/>
      <c r="G49" s="47"/>
      <c r="H49" s="49"/>
      <c r="I49" s="6"/>
    </row>
    <row r="50" spans="1:9" ht="49.5" customHeight="1" thickBot="1">
      <c r="A50" s="45"/>
      <c r="B50" s="46"/>
      <c r="C50" s="46"/>
      <c r="D50" s="47"/>
      <c r="E50" s="48"/>
      <c r="F50" s="48"/>
      <c r="G50" s="47"/>
      <c r="H50" s="49"/>
      <c r="I50" s="6"/>
    </row>
    <row r="51" spans="1:9" ht="19.5" customHeight="1">
      <c r="A51" s="60" t="s">
        <v>88</v>
      </c>
      <c r="B51" s="61"/>
      <c r="C51" s="61"/>
      <c r="D51" s="61"/>
      <c r="E51" s="61"/>
      <c r="F51" s="61"/>
      <c r="G51" s="61"/>
      <c r="H51" s="62"/>
      <c r="I51" s="6"/>
    </row>
    <row r="52" spans="1:9" ht="19.5" customHeight="1">
      <c r="A52" s="63"/>
      <c r="B52" s="64"/>
      <c r="C52" s="64"/>
      <c r="D52" s="64"/>
      <c r="E52" s="64"/>
      <c r="F52" s="64"/>
      <c r="G52" s="64"/>
      <c r="H52" s="65"/>
      <c r="I52" s="6"/>
    </row>
    <row r="53" spans="1:9" s="2" customFormat="1" ht="21" customHeight="1">
      <c r="A53" s="50" t="s">
        <v>22</v>
      </c>
      <c r="B53" s="13" t="s">
        <v>25</v>
      </c>
      <c r="C53" s="12" t="s">
        <v>36</v>
      </c>
      <c r="D53" s="23"/>
      <c r="E53" s="33" t="s">
        <v>75</v>
      </c>
      <c r="F53" s="33" t="s">
        <v>84</v>
      </c>
      <c r="G53" s="39" t="s">
        <v>76</v>
      </c>
      <c r="H53" s="51"/>
      <c r="I53" s="6"/>
    </row>
    <row r="54" spans="1:9" s="16" customFormat="1" ht="18" customHeight="1">
      <c r="A54" s="27" t="s">
        <v>27</v>
      </c>
      <c r="B54" s="18">
        <v>1019</v>
      </c>
      <c r="C54" s="18"/>
      <c r="D54" s="33" t="s">
        <v>74</v>
      </c>
      <c r="E54" s="19">
        <v>10000</v>
      </c>
      <c r="F54" s="19">
        <v>10000</v>
      </c>
      <c r="G54" s="20">
        <v>10000</v>
      </c>
      <c r="H54" s="28"/>
      <c r="I54" s="14"/>
    </row>
    <row r="55" spans="1:9" s="16" customFormat="1" ht="18" customHeight="1">
      <c r="A55" s="27" t="s">
        <v>49</v>
      </c>
      <c r="B55" s="18">
        <v>1039</v>
      </c>
      <c r="C55" s="18"/>
      <c r="D55" s="20">
        <v>10000</v>
      </c>
      <c r="E55" s="19">
        <v>50000</v>
      </c>
      <c r="F55" s="19">
        <v>9922</v>
      </c>
      <c r="G55" s="20">
        <v>45000</v>
      </c>
      <c r="H55" s="28" t="s">
        <v>83</v>
      </c>
      <c r="I55" s="14"/>
    </row>
    <row r="56" spans="1:9" ht="18" customHeight="1">
      <c r="A56" s="27" t="s">
        <v>57</v>
      </c>
      <c r="B56" s="18">
        <v>2219</v>
      </c>
      <c r="C56" s="18"/>
      <c r="D56" s="20">
        <v>50000</v>
      </c>
      <c r="E56" s="19">
        <v>800000</v>
      </c>
      <c r="F56" s="19">
        <v>662177.7</v>
      </c>
      <c r="G56" s="20">
        <v>500000</v>
      </c>
      <c r="H56" s="28"/>
      <c r="I56" s="6"/>
    </row>
    <row r="57" spans="1:9" ht="18" customHeight="1">
      <c r="A57" s="27" t="s">
        <v>68</v>
      </c>
      <c r="B57" s="18">
        <v>2221</v>
      </c>
      <c r="C57" s="18"/>
      <c r="D57" s="20">
        <v>800000</v>
      </c>
      <c r="E57" s="19">
        <v>20000</v>
      </c>
      <c r="F57" s="19">
        <v>0</v>
      </c>
      <c r="G57" s="20">
        <v>30000</v>
      </c>
      <c r="H57" s="28"/>
      <c r="I57" s="6"/>
    </row>
    <row r="58" spans="1:8" ht="18" customHeight="1">
      <c r="A58" s="27" t="s">
        <v>61</v>
      </c>
      <c r="B58" s="18">
        <v>2292</v>
      </c>
      <c r="C58" s="18"/>
      <c r="D58" s="20">
        <v>20000</v>
      </c>
      <c r="E58" s="19">
        <v>24300</v>
      </c>
      <c r="F58" s="19">
        <v>24300</v>
      </c>
      <c r="G58" s="20">
        <v>48500</v>
      </c>
      <c r="H58" s="28"/>
    </row>
    <row r="59" spans="1:8" ht="18" customHeight="1">
      <c r="A59" s="27" t="s">
        <v>70</v>
      </c>
      <c r="B59" s="18">
        <v>2310</v>
      </c>
      <c r="C59" s="18"/>
      <c r="D59" s="20">
        <v>24300</v>
      </c>
      <c r="E59" s="19">
        <v>4000000</v>
      </c>
      <c r="F59" s="19">
        <v>114866</v>
      </c>
      <c r="G59" s="20">
        <v>6180000</v>
      </c>
      <c r="H59" s="28"/>
    </row>
    <row r="60" spans="1:8" ht="18" customHeight="1">
      <c r="A60" s="27" t="s">
        <v>71</v>
      </c>
      <c r="B60" s="18">
        <v>2321</v>
      </c>
      <c r="C60" s="18"/>
      <c r="D60" s="20">
        <v>4000000</v>
      </c>
      <c r="E60" s="19">
        <v>100000</v>
      </c>
      <c r="F60" s="19">
        <v>105829.19</v>
      </c>
      <c r="G60" s="20">
        <v>300000</v>
      </c>
      <c r="H60" s="28"/>
    </row>
    <row r="61" spans="1:9" ht="18" customHeight="1">
      <c r="A61" s="27" t="s">
        <v>0</v>
      </c>
      <c r="B61" s="18">
        <v>3111</v>
      </c>
      <c r="C61" s="18"/>
      <c r="D61" s="20">
        <v>100000</v>
      </c>
      <c r="E61" s="19">
        <v>558000</v>
      </c>
      <c r="F61" s="19">
        <v>323975.68</v>
      </c>
      <c r="G61" s="20">
        <v>340000</v>
      </c>
      <c r="H61" s="28"/>
      <c r="I61" s="38"/>
    </row>
    <row r="62" spans="1:8" ht="18" customHeight="1">
      <c r="A62" s="27" t="s">
        <v>10</v>
      </c>
      <c r="B62" s="18">
        <v>3314</v>
      </c>
      <c r="C62" s="18"/>
      <c r="D62" s="20">
        <v>295000</v>
      </c>
      <c r="E62" s="19">
        <v>20000</v>
      </c>
      <c r="F62" s="19">
        <v>19446.9</v>
      </c>
      <c r="G62" s="20">
        <v>20000</v>
      </c>
      <c r="H62" s="28"/>
    </row>
    <row r="63" spans="1:8" ht="18" customHeight="1">
      <c r="A63" s="27" t="s">
        <v>58</v>
      </c>
      <c r="B63" s="18">
        <v>3330</v>
      </c>
      <c r="C63" s="18"/>
      <c r="D63" s="20">
        <v>20000</v>
      </c>
      <c r="E63" s="19">
        <v>25000</v>
      </c>
      <c r="F63" s="19">
        <v>6980</v>
      </c>
      <c r="G63" s="20">
        <v>15000</v>
      </c>
      <c r="H63" s="28"/>
    </row>
    <row r="64" spans="1:8" ht="18" customHeight="1">
      <c r="A64" s="27" t="s">
        <v>1</v>
      </c>
      <c r="B64" s="18">
        <v>3341</v>
      </c>
      <c r="C64" s="18"/>
      <c r="D64" s="20">
        <v>25000</v>
      </c>
      <c r="E64" s="19">
        <v>10000</v>
      </c>
      <c r="F64" s="19">
        <v>7147.36</v>
      </c>
      <c r="G64" s="20">
        <v>10000</v>
      </c>
      <c r="H64" s="28"/>
    </row>
    <row r="65" spans="1:8" ht="18" customHeight="1">
      <c r="A65" s="27" t="s">
        <v>46</v>
      </c>
      <c r="B65" s="18">
        <v>3349</v>
      </c>
      <c r="C65" s="18"/>
      <c r="D65" s="20">
        <v>10000</v>
      </c>
      <c r="E65" s="19">
        <v>25000</v>
      </c>
      <c r="F65" s="19">
        <v>12727</v>
      </c>
      <c r="G65" s="20">
        <v>25000</v>
      </c>
      <c r="H65" s="28"/>
    </row>
    <row r="66" spans="1:8" ht="18" customHeight="1">
      <c r="A66" s="27" t="s">
        <v>30</v>
      </c>
      <c r="B66" s="21">
        <v>3399</v>
      </c>
      <c r="C66" s="22"/>
      <c r="D66" s="20">
        <v>25000</v>
      </c>
      <c r="E66" s="19">
        <v>150000</v>
      </c>
      <c r="F66" s="19">
        <v>102858.74</v>
      </c>
      <c r="G66" s="20">
        <v>100000</v>
      </c>
      <c r="H66" s="28"/>
    </row>
    <row r="67" spans="1:8" ht="18" customHeight="1">
      <c r="A67" s="27" t="s">
        <v>32</v>
      </c>
      <c r="B67" s="18">
        <v>3412</v>
      </c>
      <c r="C67" s="18"/>
      <c r="D67" s="20">
        <v>150000</v>
      </c>
      <c r="E67" s="19">
        <v>45000</v>
      </c>
      <c r="F67" s="19">
        <v>45014.94</v>
      </c>
      <c r="G67" s="20">
        <v>45000</v>
      </c>
      <c r="H67" s="28"/>
    </row>
    <row r="68" spans="1:8" ht="18" customHeight="1">
      <c r="A68" s="27" t="s">
        <v>35</v>
      </c>
      <c r="B68" s="18">
        <v>3419</v>
      </c>
      <c r="C68" s="18"/>
      <c r="D68" s="20">
        <v>45000</v>
      </c>
      <c r="E68" s="19">
        <v>50000</v>
      </c>
      <c r="F68" s="19">
        <v>0</v>
      </c>
      <c r="G68" s="20">
        <v>35000</v>
      </c>
      <c r="H68" s="28" t="s">
        <v>86</v>
      </c>
    </row>
    <row r="69" spans="1:8" ht="18" customHeight="1">
      <c r="A69" s="27" t="s">
        <v>40</v>
      </c>
      <c r="B69" s="18">
        <v>3421</v>
      </c>
      <c r="C69" s="18"/>
      <c r="D69" s="20">
        <v>50000</v>
      </c>
      <c r="E69" s="19">
        <v>60000</v>
      </c>
      <c r="F69" s="19">
        <v>33827</v>
      </c>
      <c r="G69" s="20">
        <v>40000</v>
      </c>
      <c r="H69" s="28"/>
    </row>
    <row r="70" spans="1:8" ht="18" customHeight="1">
      <c r="A70" s="27" t="s">
        <v>65</v>
      </c>
      <c r="B70" s="18">
        <v>3612</v>
      </c>
      <c r="C70" s="18"/>
      <c r="D70" s="20">
        <v>10000</v>
      </c>
      <c r="E70" s="19">
        <v>141000</v>
      </c>
      <c r="F70" s="19">
        <v>120344.95</v>
      </c>
      <c r="G70" s="20">
        <v>20000</v>
      </c>
      <c r="H70" s="28"/>
    </row>
    <row r="71" spans="1:8" ht="18" customHeight="1">
      <c r="A71" s="27" t="s">
        <v>42</v>
      </c>
      <c r="B71" s="18">
        <v>3613</v>
      </c>
      <c r="C71" s="18"/>
      <c r="D71" s="20">
        <v>50000</v>
      </c>
      <c r="E71" s="19">
        <v>10745100</v>
      </c>
      <c r="F71" s="19">
        <v>4581568.4</v>
      </c>
      <c r="G71" s="20">
        <v>51700000</v>
      </c>
      <c r="H71" s="28"/>
    </row>
    <row r="72" spans="1:8" ht="18" customHeight="1">
      <c r="A72" s="27" t="s">
        <v>2</v>
      </c>
      <c r="B72" s="18">
        <v>3631</v>
      </c>
      <c r="C72" s="18"/>
      <c r="D72" s="20">
        <v>500000</v>
      </c>
      <c r="E72" s="19">
        <v>100000</v>
      </c>
      <c r="F72" s="19">
        <v>117486</v>
      </c>
      <c r="G72" s="20">
        <v>200000</v>
      </c>
      <c r="H72" s="28"/>
    </row>
    <row r="73" spans="1:8" ht="18" customHeight="1">
      <c r="A73" s="27" t="s">
        <v>3</v>
      </c>
      <c r="B73" s="18">
        <v>3632</v>
      </c>
      <c r="C73" s="18"/>
      <c r="D73" s="20">
        <v>100000</v>
      </c>
      <c r="E73" s="19">
        <v>10000</v>
      </c>
      <c r="F73" s="19">
        <v>7268</v>
      </c>
      <c r="G73" s="20">
        <v>10000</v>
      </c>
      <c r="H73" s="28"/>
    </row>
    <row r="74" spans="1:8" ht="18" customHeight="1">
      <c r="A74" s="27" t="s">
        <v>69</v>
      </c>
      <c r="B74" s="18">
        <v>3639</v>
      </c>
      <c r="C74" s="18"/>
      <c r="D74" s="20">
        <v>5000</v>
      </c>
      <c r="E74" s="19">
        <v>305000</v>
      </c>
      <c r="F74" s="19">
        <v>217556.94</v>
      </c>
      <c r="G74" s="20">
        <v>600000</v>
      </c>
      <c r="H74" s="28"/>
    </row>
    <row r="75" spans="1:8" ht="18" customHeight="1">
      <c r="A75" s="27" t="s">
        <v>4</v>
      </c>
      <c r="B75" s="18">
        <v>3721</v>
      </c>
      <c r="C75" s="18"/>
      <c r="D75" s="20">
        <v>150000</v>
      </c>
      <c r="E75" s="19">
        <v>25000</v>
      </c>
      <c r="F75" s="19">
        <v>6600.49</v>
      </c>
      <c r="G75" s="20">
        <v>15000</v>
      </c>
      <c r="H75" s="28"/>
    </row>
    <row r="76" spans="1:8" ht="18" customHeight="1">
      <c r="A76" s="27" t="s">
        <v>5</v>
      </c>
      <c r="B76" s="18">
        <v>3722</v>
      </c>
      <c r="C76" s="18"/>
      <c r="D76" s="20">
        <v>25000</v>
      </c>
      <c r="E76" s="19">
        <v>250000</v>
      </c>
      <c r="F76" s="19">
        <v>225316.82</v>
      </c>
      <c r="G76" s="20">
        <v>300000</v>
      </c>
      <c r="H76" s="28"/>
    </row>
    <row r="77" spans="1:8" ht="18" customHeight="1">
      <c r="A77" s="27" t="s">
        <v>34</v>
      </c>
      <c r="B77" s="18">
        <v>3723</v>
      </c>
      <c r="C77" s="18"/>
      <c r="D77" s="20">
        <v>250000</v>
      </c>
      <c r="E77" s="19">
        <v>360000</v>
      </c>
      <c r="F77" s="19">
        <v>364603.79</v>
      </c>
      <c r="G77" s="20">
        <v>400000</v>
      </c>
      <c r="H77" s="28"/>
    </row>
    <row r="78" spans="1:8" ht="18" customHeight="1">
      <c r="A78" s="27" t="s">
        <v>41</v>
      </c>
      <c r="B78" s="18">
        <v>3725</v>
      </c>
      <c r="C78" s="18"/>
      <c r="D78" s="20">
        <v>200000</v>
      </c>
      <c r="E78" s="19">
        <v>50000</v>
      </c>
      <c r="F78" s="19">
        <v>49542</v>
      </c>
      <c r="G78" s="20">
        <v>55000</v>
      </c>
      <c r="H78" s="28"/>
    </row>
    <row r="79" spans="1:8" ht="18" customHeight="1">
      <c r="A79" s="27" t="s">
        <v>6</v>
      </c>
      <c r="B79" s="18">
        <v>3745</v>
      </c>
      <c r="C79" s="18"/>
      <c r="D79" s="20">
        <v>50000</v>
      </c>
      <c r="E79" s="19">
        <v>2600000</v>
      </c>
      <c r="F79" s="19">
        <v>1648846.95</v>
      </c>
      <c r="G79" s="20">
        <v>2000000</v>
      </c>
      <c r="H79" s="28"/>
    </row>
    <row r="80" spans="1:8" ht="18" customHeight="1">
      <c r="A80" s="27" t="s">
        <v>47</v>
      </c>
      <c r="B80" s="18">
        <v>4351</v>
      </c>
      <c r="C80" s="18"/>
      <c r="D80" s="20">
        <v>2600000</v>
      </c>
      <c r="E80" s="19">
        <v>0</v>
      </c>
      <c r="F80" s="19">
        <v>0</v>
      </c>
      <c r="G80" s="20">
        <v>20000</v>
      </c>
      <c r="H80" s="28"/>
    </row>
    <row r="81" spans="1:8" ht="18" customHeight="1">
      <c r="A81" s="27" t="s">
        <v>59</v>
      </c>
      <c r="B81" s="18">
        <v>4359</v>
      </c>
      <c r="C81" s="18"/>
      <c r="D81" s="20">
        <v>0</v>
      </c>
      <c r="E81" s="19">
        <v>16700</v>
      </c>
      <c r="F81" s="19">
        <v>16659</v>
      </c>
      <c r="G81" s="20">
        <v>17400</v>
      </c>
      <c r="H81" s="28"/>
    </row>
    <row r="82" spans="1:8" ht="18" customHeight="1">
      <c r="A82" s="27" t="s">
        <v>62</v>
      </c>
      <c r="B82" s="18">
        <v>5213</v>
      </c>
      <c r="C82" s="18"/>
      <c r="D82" s="20">
        <v>16700</v>
      </c>
      <c r="E82" s="19">
        <v>150000</v>
      </c>
      <c r="F82" s="19">
        <v>147843.78</v>
      </c>
      <c r="G82" s="20">
        <v>50000</v>
      </c>
      <c r="H82" s="28"/>
    </row>
    <row r="83" spans="1:8" ht="18" customHeight="1">
      <c r="A83" s="27" t="s">
        <v>7</v>
      </c>
      <c r="B83" s="18">
        <v>5512</v>
      </c>
      <c r="C83" s="18"/>
      <c r="D83" s="20">
        <v>100000</v>
      </c>
      <c r="E83" s="19">
        <v>150000</v>
      </c>
      <c r="F83" s="19">
        <v>107752.5</v>
      </c>
      <c r="G83" s="20">
        <v>100000</v>
      </c>
      <c r="H83" s="28" t="s">
        <v>85</v>
      </c>
    </row>
    <row r="84" spans="1:8" ht="18" customHeight="1">
      <c r="A84" s="27" t="s">
        <v>8</v>
      </c>
      <c r="B84" s="18">
        <v>6112</v>
      </c>
      <c r="C84" s="18"/>
      <c r="D84" s="20">
        <v>150000</v>
      </c>
      <c r="E84" s="19">
        <v>900000</v>
      </c>
      <c r="F84" s="19">
        <v>827101</v>
      </c>
      <c r="G84" s="20">
        <v>900000</v>
      </c>
      <c r="H84" s="28"/>
    </row>
    <row r="85" spans="1:8" ht="18" customHeight="1">
      <c r="A85" s="27" t="s">
        <v>78</v>
      </c>
      <c r="B85" s="18">
        <v>6114</v>
      </c>
      <c r="C85" s="18"/>
      <c r="D85" s="20">
        <v>900000</v>
      </c>
      <c r="E85" s="19">
        <v>31000</v>
      </c>
      <c r="F85" s="19">
        <v>15981.62</v>
      </c>
      <c r="G85" s="20">
        <v>0</v>
      </c>
      <c r="H85" s="28"/>
    </row>
    <row r="86" spans="1:8" ht="18" customHeight="1">
      <c r="A86" s="27" t="s">
        <v>9</v>
      </c>
      <c r="B86" s="18">
        <v>6171</v>
      </c>
      <c r="C86" s="18"/>
      <c r="D86" s="20">
        <v>0</v>
      </c>
      <c r="E86" s="19">
        <v>3200000</v>
      </c>
      <c r="F86" s="19">
        <v>2028012.27</v>
      </c>
      <c r="G86" s="20">
        <v>3000000</v>
      </c>
      <c r="H86" s="28"/>
    </row>
    <row r="87" spans="1:8" ht="18" customHeight="1">
      <c r="A87" s="27" t="s">
        <v>28</v>
      </c>
      <c r="B87" s="18">
        <v>6310</v>
      </c>
      <c r="C87" s="18"/>
      <c r="D87" s="20">
        <v>3200000</v>
      </c>
      <c r="E87" s="19">
        <v>8000</v>
      </c>
      <c r="F87" s="19">
        <v>6974.6</v>
      </c>
      <c r="G87" s="20">
        <v>8000</v>
      </c>
      <c r="H87" s="28"/>
    </row>
    <row r="88" spans="1:8" ht="18" customHeight="1">
      <c r="A88" s="27" t="s">
        <v>24</v>
      </c>
      <c r="B88" s="18">
        <v>6320</v>
      </c>
      <c r="C88" s="18"/>
      <c r="D88" s="20">
        <v>8000</v>
      </c>
      <c r="E88" s="19">
        <v>50000</v>
      </c>
      <c r="F88" s="19">
        <v>33760</v>
      </c>
      <c r="G88" s="20">
        <v>50000</v>
      </c>
      <c r="H88" s="28"/>
    </row>
    <row r="89" spans="1:8" ht="18" customHeight="1">
      <c r="A89" s="27" t="s">
        <v>79</v>
      </c>
      <c r="B89" s="18">
        <v>6330</v>
      </c>
      <c r="C89" s="18"/>
      <c r="D89" s="20">
        <v>50000</v>
      </c>
      <c r="E89" s="19">
        <v>106400</v>
      </c>
      <c r="F89" s="19">
        <v>96400</v>
      </c>
      <c r="G89" s="20">
        <v>25000</v>
      </c>
      <c r="H89" s="28"/>
    </row>
    <row r="90" spans="1:8" ht="18" customHeight="1">
      <c r="A90" s="27" t="s">
        <v>44</v>
      </c>
      <c r="B90" s="18">
        <v>6399</v>
      </c>
      <c r="C90" s="18"/>
      <c r="D90" s="20">
        <v>0</v>
      </c>
      <c r="E90" s="19">
        <v>380000</v>
      </c>
      <c r="F90" s="19">
        <v>212199.36</v>
      </c>
      <c r="G90" s="20">
        <v>250000</v>
      </c>
      <c r="H90" s="28"/>
    </row>
    <row r="91" spans="1:8" ht="18" customHeight="1">
      <c r="A91" s="27" t="s">
        <v>48</v>
      </c>
      <c r="B91" s="18">
        <v>6402</v>
      </c>
      <c r="C91" s="18"/>
      <c r="D91" s="20">
        <v>380000</v>
      </c>
      <c r="E91" s="19">
        <v>15000</v>
      </c>
      <c r="F91" s="19">
        <v>11828</v>
      </c>
      <c r="G91" s="20">
        <v>11700</v>
      </c>
      <c r="H91" s="28"/>
    </row>
    <row r="92" spans="1:8" ht="18" customHeight="1">
      <c r="A92" s="27" t="s">
        <v>23</v>
      </c>
      <c r="B92" s="18">
        <v>6409</v>
      </c>
      <c r="C92" s="18"/>
      <c r="D92" s="20">
        <v>15000</v>
      </c>
      <c r="E92" s="19">
        <v>50000</v>
      </c>
      <c r="F92" s="19">
        <v>45831.32</v>
      </c>
      <c r="G92" s="20">
        <v>50000</v>
      </c>
      <c r="H92" s="28"/>
    </row>
    <row r="93" spans="1:8" ht="18" customHeight="1">
      <c r="A93" s="29" t="s">
        <v>53</v>
      </c>
      <c r="B93" s="18"/>
      <c r="C93" s="18"/>
      <c r="D93" s="20">
        <v>50000</v>
      </c>
      <c r="E93" s="36">
        <f>SUM(E54:E92)</f>
        <v>25590500</v>
      </c>
      <c r="F93" s="36">
        <f>SUM(F54:F92)</f>
        <v>12368550.299999999</v>
      </c>
      <c r="G93" s="44">
        <f>SUM(G54:G92)</f>
        <v>67525600</v>
      </c>
      <c r="H93" s="28"/>
    </row>
    <row r="94" spans="1:8" ht="18" customHeight="1">
      <c r="A94" s="27"/>
      <c r="B94" s="18"/>
      <c r="C94" s="18"/>
      <c r="D94" s="44">
        <f>SUM(D55:D93)</f>
        <v>14434000</v>
      </c>
      <c r="E94" s="19"/>
      <c r="F94" s="19"/>
      <c r="G94" s="20"/>
      <c r="H94" s="28"/>
    </row>
    <row r="95" spans="1:8" ht="18" customHeight="1">
      <c r="A95" s="27" t="s">
        <v>54</v>
      </c>
      <c r="B95" s="18">
        <v>8124</v>
      </c>
      <c r="C95" s="18"/>
      <c r="D95" s="20">
        <v>794400</v>
      </c>
      <c r="E95" s="19">
        <v>794400</v>
      </c>
      <c r="F95" s="19">
        <v>662000</v>
      </c>
      <c r="G95" s="20">
        <v>794400</v>
      </c>
      <c r="H95" s="28"/>
    </row>
    <row r="96" spans="1:8" ht="18" customHeight="1">
      <c r="A96" s="30" t="s">
        <v>50</v>
      </c>
      <c r="B96" s="25"/>
      <c r="C96" s="25"/>
      <c r="D96" s="26">
        <f>SUM(D94:D95)</f>
        <v>15228400</v>
      </c>
      <c r="E96" s="24">
        <f>SUM(E93:E95)</f>
        <v>26384900</v>
      </c>
      <c r="F96" s="24">
        <f>SUM(F93:F95)</f>
        <v>13030550.299999999</v>
      </c>
      <c r="G96" s="26">
        <f>SUM(G93:G95)</f>
        <v>68320000</v>
      </c>
      <c r="H96" s="28"/>
    </row>
    <row r="97" spans="1:8" ht="18" customHeight="1">
      <c r="A97" s="31"/>
      <c r="B97" s="13"/>
      <c r="C97" s="5"/>
      <c r="D97" s="37"/>
      <c r="E97" s="17"/>
      <c r="F97" s="17"/>
      <c r="G97" s="15"/>
      <c r="H97" s="28"/>
    </row>
    <row r="98" spans="1:8" ht="18" customHeight="1">
      <c r="A98" s="54"/>
      <c r="B98" s="55"/>
      <c r="C98" s="56"/>
      <c r="D98" s="57"/>
      <c r="E98" s="53"/>
      <c r="F98" s="53"/>
      <c r="G98" s="58"/>
      <c r="H98" s="49"/>
    </row>
    <row r="99" spans="1:8" ht="18" customHeight="1">
      <c r="A99" s="59" t="s">
        <v>89</v>
      </c>
      <c r="B99" s="55"/>
      <c r="C99" s="55"/>
      <c r="D99" s="14"/>
      <c r="E99" s="53"/>
      <c r="F99" s="53"/>
      <c r="G99" s="58"/>
      <c r="H99" s="49"/>
    </row>
    <row r="100" ht="15">
      <c r="D100" s="53"/>
    </row>
    <row r="101" ht="15">
      <c r="A101" t="s">
        <v>90</v>
      </c>
    </row>
    <row r="102" ht="15">
      <c r="A102" t="s">
        <v>91</v>
      </c>
    </row>
  </sheetData>
  <sheetProtection/>
  <mergeCells count="2">
    <mergeCell ref="A1:H2"/>
    <mergeCell ref="A51:H5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4" sqref="K24"/>
    </sheetView>
  </sheetViews>
  <sheetFormatPr defaultColWidth="9.00390625" defaultRowHeight="12.75"/>
  <cols>
    <col min="2" max="3" width="9.125" style="3" customWidth="1"/>
    <col min="5" max="5" width="9.125" style="4" customWidth="1"/>
  </cols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Mělčany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Vejvodová</dc:creator>
  <cp:keywords/>
  <dc:description/>
  <cp:lastModifiedBy>ucetni</cp:lastModifiedBy>
  <cp:lastPrinted>2022-02-18T12:23:34Z</cp:lastPrinted>
  <dcterms:created xsi:type="dcterms:W3CDTF">2003-02-10T13:46:32Z</dcterms:created>
  <dcterms:modified xsi:type="dcterms:W3CDTF">2022-02-18T12:31:36Z</dcterms:modified>
  <cp:category/>
  <cp:version/>
  <cp:contentType/>
  <cp:contentStatus/>
</cp:coreProperties>
</file>